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3/PLAN/19.09.2023 REBALANS+ ODLUKA ŠO/"/>
    </mc:Choice>
  </mc:AlternateContent>
  <xr:revisionPtr revIDLastSave="3" documentId="13_ncr:1_{9A9E86C1-3F74-49C6-85C2-051177FD65B6}" xr6:coauthVersionLast="47" xr6:coauthVersionMax="47" xr10:uidLastSave="{4FC4BB98-9C78-4BC2-A9B4-DD3DD3201179}"/>
  <bookViews>
    <workbookView xWindow="-120" yWindow="-120" windowWidth="29040" windowHeight="15840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2" i="3"/>
  <c r="E25" i="3"/>
  <c r="E13" i="3"/>
  <c r="B11" i="5"/>
  <c r="C11" i="5"/>
  <c r="G12" i="1"/>
  <c r="F8" i="3"/>
</calcChain>
</file>

<file path=xl/sharedStrings.xml><?xml version="1.0" encoding="utf-8"?>
<sst xmlns="http://schemas.openxmlformats.org/spreadsheetml/2006/main" count="123" uniqueCount="79">
  <si>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</si>
  <si>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</si>
  <si>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</si>
  <si>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</si>
  <si>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</si>
  <si>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</si>
  <si>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</si>
  <si>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</si>
  <si>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</si>
  <si>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</si>
  <si>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</si>
  <si>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</si>
  <si>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</si>
  <si>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</si>
  <si>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</si>
  <si>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</si>
  <si>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</si>
  <si>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</si>
  <si>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</si>
  <si>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</si>
  <si>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</si>
  <si>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</si>
  <si>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</si>
  <si>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</si>
  <si>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</si>
  <si>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</si>
  <si>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</si>
  <si>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</si>
  <si>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</si>
  <si>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</si>
  <si>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</si>
  <si>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</si>
  <si>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</si>
  <si>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</si>
  <si>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</si>
  <si>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</si>
  <si>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</si>
  <si>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</si>
  <si>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</si>
  <si>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</si>
  <si>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</si>
  <si>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</si>
  <si>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</si>
  <si>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</si>
  <si>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</si>
  <si>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</si>
  <si>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PROGRAM xxxx</t>
  </si>
  <si>
    <t>NAZIV PROGRAMA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</si>
  <si>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</si>
  <si>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</si>
  <si>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</si>
  <si>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</si>
  <si>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</si>
  <si>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</si>
  <si>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</si>
  <si>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</si>
  <si>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</si>
  <si>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</si>
  <si>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</si>
  <si>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</si>
  <si>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</si>
  <si>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</si>
  <si>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</si>
  <si>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</si>
  <si>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</si>
  <si>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</si>
  <si>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Plan 2023.</t>
  </si>
  <si>
    <t>Novi plan 2023.</t>
  </si>
  <si>
    <t>FINANCIJSKI PLAN PRORAČUNSKOG KORISNIKA JEDINICE LOKALNE I PODRUČNE (REGIONALNE) SAMOUPRAVE 
ZA 2023. GODINU</t>
  </si>
  <si>
    <t xml:space="preserve">Donacije </t>
  </si>
  <si>
    <t xml:space="preserve">vlastiti prihodi </t>
  </si>
  <si>
    <t xml:space="preserve">pomoći iz općinskog proračuna </t>
  </si>
  <si>
    <t>PROGRAM javnih potreba u školstvu</t>
  </si>
  <si>
    <t>Aktivnost A10010 ŠKOLSKA KUHINJA</t>
  </si>
  <si>
    <t>Izvor financiranja 4.3.1-Prihodi za posebne namjene -PK</t>
  </si>
  <si>
    <t>Izvor financiranja 5.2.9-POMOĆI-MINISTARSTVO ZA DEMOGRAFIJU,OBITELJ,MLADE I SOCIJALNU</t>
  </si>
  <si>
    <t>Izvor financiranja 5.7.1POMOĆI IZ GRADSKIH I OPĆINSKIH PRORAČUNA-PK</t>
  </si>
  <si>
    <t>osiguranje učenika</t>
  </si>
  <si>
    <t>19.09.2023.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</si>
</sst>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left" vertical="center" wrapText="1"/>
    </xf>
    <xf numFmtId="3" fontId="0" fillId="0" borderId="0" xfId="0" applyNumberFormat="1"/>
    <xf numFmtId="3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opLeftCell="A16" workbookViewId="0">
      <selection activeCell="N42" sqref="N42"/>
    </sheetView>
  </sheetViews>
  <sheetFormatPr defaultRowHeight="15" x14ac:dyDescent="0.25"/>
  <cols>
    <col min="5" max="7" width="25.28515625" customWidth="1"/>
  </cols>
  <sheetData>
    <row r="1" spans="1:11" ht="42" customHeight="1" x14ac:dyDescent="0.25">
      <c r="A1" s="46" t="s">
        <v>68</v>
      </c>
      <c r="B1" s="46"/>
      <c r="C1" s="46"/>
      <c r="D1" s="46"/>
      <c r="E1" s="46"/>
      <c r="F1" s="46"/>
      <c r="G1" s="46"/>
    </row>
    <row r="2" spans="1:11" ht="18" customHeight="1" x14ac:dyDescent="0.25">
      <c r="A2" s="3"/>
      <c r="B2" s="3"/>
      <c r="C2" s="3"/>
      <c r="D2" s="3"/>
      <c r="E2" s="3"/>
      <c r="F2" s="3"/>
      <c r="G2" s="3"/>
    </row>
    <row r="3" spans="1:11" ht="15.75" x14ac:dyDescent="0.25">
      <c r="A3" s="46" t="s">
        <v>38</v>
      </c>
      <c r="B3" s="46"/>
      <c r="C3" s="46"/>
      <c r="D3" s="46"/>
      <c r="E3" s="46"/>
      <c r="F3" s="46"/>
      <c r="G3" s="46"/>
    </row>
    <row r="4" spans="1:11" ht="18" x14ac:dyDescent="0.25">
      <c r="A4" s="3"/>
      <c r="B4" s="3"/>
      <c r="C4" s="3"/>
      <c r="D4" s="3"/>
      <c r="E4" s="3"/>
      <c r="F4" s="3"/>
      <c r="G4" s="3"/>
    </row>
    <row r="5" spans="1:11" ht="18" customHeight="1" x14ac:dyDescent="0.25">
      <c r="A5" s="46" t="s">
        <v>53</v>
      </c>
      <c r="B5" s="47"/>
      <c r="C5" s="47"/>
      <c r="D5" s="47"/>
      <c r="E5" s="47"/>
      <c r="F5" s="47"/>
      <c r="G5" s="47"/>
    </row>
    <row r="6" spans="1:11" ht="18" x14ac:dyDescent="0.25">
      <c r="A6" s="1"/>
      <c r="B6" s="2"/>
      <c r="C6" s="2"/>
      <c r="D6" s="2"/>
      <c r="E6" s="4"/>
      <c r="F6" s="5"/>
      <c r="G6" s="5"/>
    </row>
    <row r="7" spans="1:11" x14ac:dyDescent="0.25">
      <c r="A7" s="28"/>
      <c r="B7" s="29"/>
      <c r="C7" s="29"/>
      <c r="D7" s="30"/>
      <c r="E7" s="31"/>
      <c r="F7" s="20" t="s">
        <v>66</v>
      </c>
      <c r="G7" s="21" t="s">
        <v>67</v>
      </c>
    </row>
    <row r="8" spans="1:11" x14ac:dyDescent="0.25">
      <c r="A8" s="48" t="s">
        <v>0</v>
      </c>
      <c r="B8" s="49"/>
      <c r="C8" s="49"/>
      <c r="D8" s="49"/>
      <c r="E8" s="50"/>
      <c r="F8" s="32">
        <v>0</v>
      </c>
      <c r="G8" s="32">
        <v>0</v>
      </c>
    </row>
    <row r="9" spans="1:11" x14ac:dyDescent="0.25">
      <c r="A9" s="51" t="s">
        <v>1</v>
      </c>
      <c r="B9" s="45"/>
      <c r="C9" s="45"/>
      <c r="D9" s="45"/>
      <c r="E9" s="52"/>
      <c r="F9" s="33">
        <v>823880</v>
      </c>
      <c r="G9" s="33">
        <v>832191</v>
      </c>
    </row>
    <row r="10" spans="1:11" x14ac:dyDescent="0.25">
      <c r="A10" s="53" t="s">
        <v>2</v>
      </c>
      <c r="B10" s="52"/>
      <c r="C10" s="52"/>
      <c r="D10" s="52"/>
      <c r="E10" s="52"/>
      <c r="F10" s="33">
        <v>0</v>
      </c>
      <c r="G10" s="33">
        <v>0</v>
      </c>
    </row>
    <row r="11" spans="1:11" x14ac:dyDescent="0.25">
      <c r="A11" s="36" t="s">
        <v>3</v>
      </c>
      <c r="B11" s="37"/>
      <c r="C11" s="37"/>
      <c r="D11" s="37"/>
      <c r="E11" s="37"/>
      <c r="F11" s="32">
        <f>F12+F13</f>
        <v>823880</v>
      </c>
      <c r="G11" s="32">
        <v>832191</v>
      </c>
    </row>
    <row r="12" spans="1:11" x14ac:dyDescent="0.25">
      <c r="A12" s="44" t="s">
        <v>4</v>
      </c>
      <c r="B12" s="45"/>
      <c r="C12" s="45"/>
      <c r="D12" s="45"/>
      <c r="E12" s="45"/>
      <c r="F12" s="33">
        <f>F9-F13</f>
        <v>809085</v>
      </c>
      <c r="G12" s="33">
        <f>G9-G13</f>
        <v>817396</v>
      </c>
      <c r="H12" s="39"/>
    </row>
    <row r="13" spans="1:11" x14ac:dyDescent="0.25">
      <c r="A13" s="53" t="s">
        <v>5</v>
      </c>
      <c r="B13" s="52"/>
      <c r="C13" s="52"/>
      <c r="D13" s="52"/>
      <c r="E13" s="52"/>
      <c r="F13" s="33">
        <v>14795</v>
      </c>
      <c r="G13" s="33">
        <v>14795</v>
      </c>
    </row>
    <row r="14" spans="1:11" x14ac:dyDescent="0.25">
      <c r="A14" s="56" t="s">
        <v>6</v>
      </c>
      <c r="B14" s="49"/>
      <c r="C14" s="49"/>
      <c r="D14" s="49"/>
      <c r="E14" s="49"/>
      <c r="F14" s="32">
        <v>0</v>
      </c>
      <c r="G14" s="32">
        <v>0</v>
      </c>
      <c r="K14" s="39"/>
    </row>
    <row r="15" spans="1:11" ht="18" x14ac:dyDescent="0.25">
      <c r="A15" s="3"/>
      <c r="B15" s="6"/>
      <c r="C15" s="6"/>
      <c r="D15" s="6"/>
      <c r="E15" s="6"/>
      <c r="F15" s="6"/>
      <c r="G15" s="6"/>
    </row>
    <row r="16" spans="1:11" ht="18" customHeight="1" x14ac:dyDescent="0.25">
      <c r="A16" s="46" t="s">
        <v>54</v>
      </c>
      <c r="B16" s="47"/>
      <c r="C16" s="47"/>
      <c r="D16" s="47"/>
      <c r="E16" s="47"/>
      <c r="F16" s="47"/>
      <c r="G16" s="47"/>
    </row>
    <row r="17" spans="1:7" ht="18" x14ac:dyDescent="0.25">
      <c r="A17" s="3"/>
      <c r="B17" s="6"/>
      <c r="C17" s="6"/>
      <c r="D17" s="6"/>
      <c r="E17" s="6"/>
      <c r="F17" s="6"/>
      <c r="G17" s="6"/>
    </row>
    <row r="18" spans="1:7" x14ac:dyDescent="0.25">
      <c r="A18" s="28"/>
      <c r="B18" s="29"/>
      <c r="C18" s="29"/>
      <c r="D18" s="30"/>
      <c r="E18" s="31"/>
      <c r="F18" s="20" t="s">
        <v>66</v>
      </c>
      <c r="G18" s="21" t="s">
        <v>67</v>
      </c>
    </row>
    <row r="19" spans="1:7" ht="15.75" customHeight="1" x14ac:dyDescent="0.25">
      <c r="A19" s="51" t="s">
        <v>8</v>
      </c>
      <c r="B19" s="54"/>
      <c r="C19" s="54"/>
      <c r="D19" s="54"/>
      <c r="E19" s="55"/>
      <c r="F19" s="33">
        <v>0</v>
      </c>
      <c r="G19" s="33">
        <v>0</v>
      </c>
    </row>
    <row r="20" spans="1:7" x14ac:dyDescent="0.25">
      <c r="A20" s="51" t="s">
        <v>9</v>
      </c>
      <c r="B20" s="45"/>
      <c r="C20" s="45"/>
      <c r="D20" s="45"/>
      <c r="E20" s="45"/>
      <c r="F20" s="33">
        <v>0</v>
      </c>
      <c r="G20" s="33">
        <v>0</v>
      </c>
    </row>
    <row r="21" spans="1:7" x14ac:dyDescent="0.25">
      <c r="A21" s="56" t="s">
        <v>10</v>
      </c>
      <c r="B21" s="49"/>
      <c r="C21" s="49"/>
      <c r="D21" s="49"/>
      <c r="E21" s="49"/>
      <c r="F21" s="32">
        <v>0</v>
      </c>
      <c r="G21" s="32">
        <v>0</v>
      </c>
    </row>
    <row r="22" spans="1:7" ht="18" x14ac:dyDescent="0.25">
      <c r="A22" s="22"/>
      <c r="B22" s="6"/>
      <c r="C22" s="6"/>
      <c r="D22" s="6"/>
      <c r="E22" s="6"/>
      <c r="F22" s="6"/>
      <c r="G22" s="6"/>
    </row>
    <row r="23" spans="1:7" ht="18" customHeight="1" x14ac:dyDescent="0.25">
      <c r="A23" s="46" t="s">
        <v>64</v>
      </c>
      <c r="B23" s="47"/>
      <c r="C23" s="47"/>
      <c r="D23" s="47"/>
      <c r="E23" s="47"/>
      <c r="F23" s="47"/>
      <c r="G23" s="47"/>
    </row>
    <row r="24" spans="1:7" ht="18" x14ac:dyDescent="0.25">
      <c r="A24" s="22"/>
      <c r="B24" s="6"/>
      <c r="C24" s="6"/>
      <c r="D24" s="6"/>
      <c r="E24" s="6"/>
      <c r="F24" s="6"/>
      <c r="G24" s="6"/>
    </row>
    <row r="25" spans="1:7" x14ac:dyDescent="0.25">
      <c r="A25" s="28"/>
      <c r="B25" s="29"/>
      <c r="C25" s="29"/>
      <c r="D25" s="30"/>
      <c r="E25" s="31"/>
      <c r="F25" s="20" t="s">
        <v>66</v>
      </c>
      <c r="G25" s="21" t="s">
        <v>67</v>
      </c>
    </row>
    <row r="26" spans="1:7" x14ac:dyDescent="0.25">
      <c r="A26" s="59" t="s">
        <v>55</v>
      </c>
      <c r="B26" s="60"/>
      <c r="C26" s="60"/>
      <c r="D26" s="60"/>
      <c r="E26" s="61"/>
      <c r="F26" s="34">
        <v>0</v>
      </c>
      <c r="G26" s="34">
        <v>0</v>
      </c>
    </row>
    <row r="27" spans="1:7" ht="30" customHeight="1" x14ac:dyDescent="0.25">
      <c r="A27" s="62" t="s">
        <v>7</v>
      </c>
      <c r="B27" s="63"/>
      <c r="C27" s="63"/>
      <c r="D27" s="63"/>
      <c r="E27" s="64"/>
      <c r="F27" s="35">
        <v>0</v>
      </c>
      <c r="G27" s="35">
        <v>0</v>
      </c>
    </row>
    <row r="30" spans="1:7" x14ac:dyDescent="0.25">
      <c r="A30" s="44" t="s">
        <v>11</v>
      </c>
      <c r="B30" s="45"/>
      <c r="C30" s="45"/>
      <c r="D30" s="45"/>
      <c r="E30" s="45"/>
      <c r="F30" s="33">
        <v>0</v>
      </c>
      <c r="G30" s="33">
        <v>0</v>
      </c>
    </row>
    <row r="31" spans="1:7" ht="11.25" customHeight="1" x14ac:dyDescent="0.25">
      <c r="A31" s="17"/>
      <c r="B31" s="18"/>
      <c r="C31" s="18"/>
      <c r="D31" s="18"/>
      <c r="E31" s="18"/>
      <c r="F31" s="19"/>
      <c r="G31" s="19"/>
    </row>
    <row r="32" spans="1:7" ht="18.75" customHeight="1" x14ac:dyDescent="0.25"/>
    <row r="33" spans="1:7" ht="48.75" customHeight="1" x14ac:dyDescent="0.25">
      <c r="A33" s="57" t="s">
        <v>56</v>
      </c>
      <c r="B33" s="58"/>
      <c r="C33" s="58"/>
      <c r="D33" s="58"/>
      <c r="E33" s="58"/>
      <c r="F33" s="58"/>
      <c r="G33" s="58"/>
    </row>
    <row r="36" spans="1:7" x14ac:dyDescent="0.25">
      <c r="B36" t="s">
        <v>78</v>
      </c>
    </row>
  </sheetData>
  <mergeCells count="18">
    <mergeCell ref="A33:G33"/>
    <mergeCell ref="A23:G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G5"/>
    <mergeCell ref="A16:G16"/>
    <mergeCell ref="A1:G1"/>
    <mergeCell ref="A3:G3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tabSelected="1" workbookViewId="0">
      <selection activeCell="I10" sqref="I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7.5703125" customWidth="1"/>
    <col min="5" max="6" width="25.28515625" customWidth="1"/>
  </cols>
  <sheetData>
    <row r="1" spans="1:8" ht="42" customHeight="1" x14ac:dyDescent="0.25">
      <c r="A1" s="46" t="s">
        <v>68</v>
      </c>
      <c r="B1" s="46"/>
      <c r="C1" s="46"/>
      <c r="D1" s="46"/>
      <c r="E1" s="46"/>
      <c r="F1" s="46"/>
    </row>
    <row r="2" spans="1:8" ht="18" customHeight="1" x14ac:dyDescent="0.25">
      <c r="A2" s="3"/>
      <c r="B2" s="3"/>
      <c r="C2" s="3"/>
      <c r="D2" s="3"/>
      <c r="E2" s="3"/>
      <c r="F2" s="3"/>
    </row>
    <row r="3" spans="1:8" ht="15.75" x14ac:dyDescent="0.25">
      <c r="A3" s="46" t="s">
        <v>38</v>
      </c>
      <c r="B3" s="46"/>
      <c r="C3" s="46"/>
      <c r="D3" s="46"/>
      <c r="E3" s="46"/>
      <c r="F3" s="46"/>
    </row>
    <row r="4" spans="1:8" ht="18" x14ac:dyDescent="0.25">
      <c r="A4" s="3"/>
      <c r="B4" s="3"/>
      <c r="C4" s="3"/>
      <c r="D4" s="3"/>
      <c r="E4" s="3"/>
      <c r="F4" s="3"/>
    </row>
    <row r="5" spans="1:8" ht="18" customHeight="1" x14ac:dyDescent="0.25">
      <c r="A5" s="46"/>
      <c r="B5" s="47"/>
      <c r="C5" s="47"/>
      <c r="D5" s="47"/>
      <c r="E5" s="47"/>
      <c r="F5" s="47"/>
    </row>
    <row r="6" spans="1:8" ht="18" x14ac:dyDescent="0.25">
      <c r="A6" s="3"/>
      <c r="B6" s="3"/>
      <c r="C6" s="3"/>
      <c r="D6" s="3"/>
      <c r="E6" s="3"/>
      <c r="F6" s="3"/>
    </row>
    <row r="7" spans="1:8" ht="15.75" x14ac:dyDescent="0.25">
      <c r="A7" s="46" t="s">
        <v>1</v>
      </c>
      <c r="B7" s="65"/>
      <c r="C7" s="65"/>
      <c r="D7" s="65"/>
      <c r="E7" s="65"/>
      <c r="F7" s="65"/>
    </row>
    <row r="8" spans="1:8" ht="18" x14ac:dyDescent="0.25">
      <c r="A8" s="3"/>
      <c r="B8" s="3"/>
      <c r="C8" s="3"/>
      <c r="D8" s="3"/>
      <c r="E8" s="3"/>
      <c r="F8" s="40">
        <f>1705+741198.75+400+199</f>
        <v>743502.75</v>
      </c>
    </row>
    <row r="9" spans="1:8" x14ac:dyDescent="0.25">
      <c r="A9" s="21" t="s">
        <v>14</v>
      </c>
      <c r="B9" s="20" t="s">
        <v>15</v>
      </c>
      <c r="C9" s="20" t="s">
        <v>16</v>
      </c>
      <c r="D9" s="20" t="s">
        <v>12</v>
      </c>
      <c r="E9" s="20" t="s">
        <v>66</v>
      </c>
      <c r="F9" s="21" t="s">
        <v>67</v>
      </c>
    </row>
    <row r="10" spans="1:8" ht="15.75" customHeight="1" x14ac:dyDescent="0.25">
      <c r="A10" s="9">
        <v>6</v>
      </c>
      <c r="B10" s="9"/>
      <c r="C10" s="9"/>
      <c r="D10" s="9" t="s">
        <v>17</v>
      </c>
      <c r="E10" s="8">
        <v>823880</v>
      </c>
      <c r="F10" s="8">
        <v>832191</v>
      </c>
    </row>
    <row r="11" spans="1:8" ht="38.25" x14ac:dyDescent="0.25">
      <c r="A11" s="9"/>
      <c r="B11" s="13">
        <v>63</v>
      </c>
      <c r="C11" s="13"/>
      <c r="D11" s="13" t="s">
        <v>58</v>
      </c>
      <c r="E11" s="8">
        <v>747490</v>
      </c>
      <c r="F11" s="8">
        <v>753222</v>
      </c>
      <c r="G11" s="39"/>
      <c r="H11" s="39"/>
    </row>
    <row r="12" spans="1:8" x14ac:dyDescent="0.25">
      <c r="A12" s="10"/>
      <c r="B12" s="10"/>
      <c r="C12" s="11">
        <v>52</v>
      </c>
      <c r="D12" s="11" t="s">
        <v>61</v>
      </c>
      <c r="E12" s="8">
        <v>743503</v>
      </c>
      <c r="F12" s="8">
        <f>F11-F13</f>
        <v>748797</v>
      </c>
      <c r="H12" s="39"/>
    </row>
    <row r="13" spans="1:8" x14ac:dyDescent="0.25">
      <c r="A13" s="10"/>
      <c r="B13" s="10"/>
      <c r="C13" s="11">
        <v>57</v>
      </c>
      <c r="D13" s="11" t="s">
        <v>71</v>
      </c>
      <c r="E13" s="8">
        <f>1200+2787</f>
        <v>3987</v>
      </c>
      <c r="F13" s="8">
        <v>4425</v>
      </c>
      <c r="H13" s="39"/>
    </row>
    <row r="14" spans="1:8" x14ac:dyDescent="0.25">
      <c r="A14" s="10"/>
      <c r="B14" s="25">
        <v>61</v>
      </c>
      <c r="C14" s="11"/>
      <c r="D14" s="11" t="s">
        <v>69</v>
      </c>
      <c r="E14" s="8">
        <v>4181</v>
      </c>
      <c r="F14" s="8">
        <v>5024</v>
      </c>
    </row>
    <row r="15" spans="1:8" x14ac:dyDescent="0.25">
      <c r="A15" s="10"/>
      <c r="B15" s="25">
        <v>66</v>
      </c>
      <c r="C15" s="11"/>
      <c r="D15" s="11" t="s">
        <v>70</v>
      </c>
      <c r="E15" s="8">
        <v>2327</v>
      </c>
      <c r="F15" s="8">
        <v>2327</v>
      </c>
    </row>
    <row r="16" spans="1:8" ht="38.25" x14ac:dyDescent="0.25">
      <c r="A16" s="10"/>
      <c r="B16" s="10">
        <v>67</v>
      </c>
      <c r="C16" s="11"/>
      <c r="D16" s="13" t="s">
        <v>60</v>
      </c>
      <c r="E16" s="8">
        <v>69550</v>
      </c>
      <c r="F16" s="8">
        <v>70966</v>
      </c>
      <c r="H16" s="39"/>
    </row>
    <row r="17" spans="1:13" ht="25.5" x14ac:dyDescent="0.25">
      <c r="A17" s="10"/>
      <c r="B17" s="10"/>
      <c r="C17" s="11">
        <v>43</v>
      </c>
      <c r="D17" s="15" t="s">
        <v>62</v>
      </c>
      <c r="E17" s="8">
        <v>332</v>
      </c>
      <c r="F17" s="8">
        <v>332</v>
      </c>
    </row>
    <row r="18" spans="1:13" ht="25.5" x14ac:dyDescent="0.25">
      <c r="A18" s="12">
        <v>7</v>
      </c>
      <c r="B18" s="12"/>
      <c r="C18" s="12"/>
      <c r="D18" s="23" t="s">
        <v>19</v>
      </c>
      <c r="E18" s="8">
        <v>0</v>
      </c>
      <c r="F18" s="8">
        <v>0</v>
      </c>
      <c r="H18" s="39"/>
    </row>
    <row r="19" spans="1:13" ht="38.25" x14ac:dyDescent="0.25">
      <c r="A19" s="13"/>
      <c r="B19" s="13">
        <v>72</v>
      </c>
      <c r="C19" s="13"/>
      <c r="D19" s="24" t="s">
        <v>57</v>
      </c>
      <c r="E19" s="8">
        <v>0</v>
      </c>
      <c r="F19" s="8">
        <v>0</v>
      </c>
      <c r="M19" s="39"/>
    </row>
    <row r="20" spans="1:13" x14ac:dyDescent="0.25">
      <c r="A20" s="13"/>
      <c r="B20" s="13"/>
      <c r="C20" s="11">
        <v>11</v>
      </c>
      <c r="D20" s="11" t="s">
        <v>18</v>
      </c>
      <c r="E20" s="8">
        <v>160</v>
      </c>
      <c r="F20" s="8">
        <v>160</v>
      </c>
    </row>
    <row r="22" spans="1:13" ht="15.75" x14ac:dyDescent="0.25">
      <c r="A22" s="46" t="s">
        <v>20</v>
      </c>
      <c r="B22" s="65"/>
      <c r="C22" s="65"/>
      <c r="D22" s="65"/>
      <c r="E22" s="65"/>
      <c r="F22" s="65"/>
    </row>
    <row r="23" spans="1:13" ht="18" x14ac:dyDescent="0.25">
      <c r="A23" s="3"/>
      <c r="B23" s="3"/>
      <c r="C23" s="3"/>
      <c r="D23" s="3"/>
      <c r="E23" s="3"/>
      <c r="F23" s="3"/>
    </row>
    <row r="24" spans="1:13" x14ac:dyDescent="0.25">
      <c r="A24" s="21" t="s">
        <v>14</v>
      </c>
      <c r="B24" s="20" t="s">
        <v>15</v>
      </c>
      <c r="C24" s="20" t="s">
        <v>16</v>
      </c>
      <c r="D24" s="20" t="s">
        <v>21</v>
      </c>
      <c r="E24" s="20" t="s">
        <v>66</v>
      </c>
      <c r="F24" s="21" t="s">
        <v>67</v>
      </c>
    </row>
    <row r="25" spans="1:13" ht="15.75" customHeight="1" x14ac:dyDescent="0.25">
      <c r="A25" s="9">
        <v>3</v>
      </c>
      <c r="B25" s="9"/>
      <c r="C25" s="9"/>
      <c r="D25" s="9" t="s">
        <v>22</v>
      </c>
      <c r="E25" s="8">
        <f>E26+E31+E28</f>
        <v>823880</v>
      </c>
      <c r="F25" s="8">
        <v>832191</v>
      </c>
    </row>
    <row r="26" spans="1:13" ht="15.75" customHeight="1" x14ac:dyDescent="0.25">
      <c r="A26" s="9"/>
      <c r="B26" s="13">
        <v>31</v>
      </c>
      <c r="C26" s="13"/>
      <c r="D26" s="13" t="s">
        <v>23</v>
      </c>
      <c r="E26" s="8">
        <v>600914</v>
      </c>
      <c r="F26" s="8">
        <v>608549</v>
      </c>
      <c r="G26" s="39"/>
      <c r="H26" s="39"/>
    </row>
    <row r="27" spans="1:13" x14ac:dyDescent="0.25">
      <c r="A27" s="10"/>
      <c r="B27" s="10"/>
      <c r="C27" s="11">
        <v>11</v>
      </c>
      <c r="D27" s="11" t="s">
        <v>18</v>
      </c>
      <c r="E27" s="8">
        <v>0</v>
      </c>
      <c r="F27" s="8">
        <v>0</v>
      </c>
    </row>
    <row r="28" spans="1:13" x14ac:dyDescent="0.25">
      <c r="A28" s="10"/>
      <c r="B28" s="10">
        <v>32</v>
      </c>
      <c r="C28" s="11"/>
      <c r="D28" s="10" t="s">
        <v>41</v>
      </c>
      <c r="E28" s="8">
        <v>208171</v>
      </c>
      <c r="F28" s="8">
        <v>208847</v>
      </c>
      <c r="G28" s="39"/>
    </row>
    <row r="29" spans="1:13" x14ac:dyDescent="0.25">
      <c r="A29" s="10"/>
      <c r="B29" s="10"/>
      <c r="C29" s="11">
        <v>11</v>
      </c>
      <c r="D29" s="11" t="s">
        <v>18</v>
      </c>
      <c r="E29" s="8">
        <v>0</v>
      </c>
      <c r="F29" s="8">
        <v>0</v>
      </c>
    </row>
    <row r="30" spans="1:13" x14ac:dyDescent="0.25">
      <c r="A30" s="10"/>
      <c r="B30" s="25" t="s">
        <v>59</v>
      </c>
      <c r="C30" s="11"/>
      <c r="D30" s="11"/>
      <c r="E30" s="8"/>
      <c r="F30" s="8"/>
    </row>
    <row r="31" spans="1:13" ht="25.5" x14ac:dyDescent="0.25">
      <c r="A31" s="12">
        <v>4</v>
      </c>
      <c r="B31" s="12"/>
      <c r="C31" s="12"/>
      <c r="D31" s="23" t="s">
        <v>24</v>
      </c>
      <c r="E31" s="8">
        <v>14795</v>
      </c>
      <c r="F31" s="8">
        <v>14795</v>
      </c>
    </row>
    <row r="32" spans="1:13" ht="38.25" x14ac:dyDescent="0.25">
      <c r="A32" s="13"/>
      <c r="B32" s="13">
        <v>41</v>
      </c>
      <c r="C32" s="13"/>
      <c r="D32" s="24" t="s">
        <v>25</v>
      </c>
      <c r="E32" s="8">
        <v>14795</v>
      </c>
      <c r="F32" s="8">
        <v>14795</v>
      </c>
    </row>
    <row r="33" spans="1:6" x14ac:dyDescent="0.25">
      <c r="A33" s="13"/>
      <c r="B33" s="13"/>
      <c r="C33" s="11">
        <v>11</v>
      </c>
      <c r="D33" s="11" t="s">
        <v>18</v>
      </c>
      <c r="E33" s="8">
        <v>160</v>
      </c>
      <c r="F33" s="8">
        <v>160</v>
      </c>
    </row>
  </sheetData>
  <mergeCells count="5">
    <mergeCell ref="A7:F7"/>
    <mergeCell ref="A22:F22"/>
    <mergeCell ref="A1:F1"/>
    <mergeCell ref="A3:F3"/>
    <mergeCell ref="A5:F5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5"/>
  <sheetViews>
    <sheetView workbookViewId="0">
      <selection activeCell="G21" sqref="G21"/>
    </sheetView>
  </sheetViews>
  <sheetFormatPr defaultRowHeight="15" x14ac:dyDescent="0.25"/>
  <cols>
    <col min="1" max="1" width="37.7109375" customWidth="1"/>
    <col min="2" max="3" width="25.28515625" customWidth="1"/>
  </cols>
  <sheetData>
    <row r="1" spans="1:5" ht="42" customHeight="1" x14ac:dyDescent="0.25">
      <c r="A1" s="46" t="s">
        <v>68</v>
      </c>
      <c r="B1" s="46"/>
      <c r="C1" s="46"/>
    </row>
    <row r="2" spans="1:5" ht="18" customHeight="1" x14ac:dyDescent="0.25">
      <c r="A2" s="3"/>
      <c r="B2" s="3"/>
      <c r="C2" s="3"/>
    </row>
    <row r="3" spans="1:5" ht="15.75" x14ac:dyDescent="0.25">
      <c r="A3" s="46" t="s">
        <v>38</v>
      </c>
      <c r="B3" s="46"/>
      <c r="C3" s="46"/>
    </row>
    <row r="4" spans="1:5" ht="18" x14ac:dyDescent="0.25">
      <c r="A4" s="3"/>
      <c r="B4" s="3"/>
      <c r="C4" s="3"/>
    </row>
    <row r="5" spans="1:5" ht="18" customHeight="1" x14ac:dyDescent="0.25">
      <c r="A5" s="46" t="s">
        <v>13</v>
      </c>
      <c r="B5" s="47"/>
      <c r="C5" s="47"/>
    </row>
    <row r="6" spans="1:5" ht="18" x14ac:dyDescent="0.25">
      <c r="A6" s="3"/>
      <c r="B6" s="3"/>
      <c r="C6" s="3"/>
    </row>
    <row r="7" spans="1:5" ht="15.75" x14ac:dyDescent="0.25">
      <c r="A7" s="46" t="s">
        <v>26</v>
      </c>
      <c r="B7" s="65"/>
      <c r="C7" s="65"/>
    </row>
    <row r="8" spans="1:5" ht="18" x14ac:dyDescent="0.25">
      <c r="A8" s="3"/>
      <c r="B8" s="3"/>
      <c r="C8" s="3"/>
    </row>
    <row r="9" spans="1:5" x14ac:dyDescent="0.25">
      <c r="A9" s="21" t="s">
        <v>27</v>
      </c>
      <c r="B9" s="20" t="s">
        <v>66</v>
      </c>
      <c r="C9" s="21" t="s">
        <v>67</v>
      </c>
    </row>
    <row r="10" spans="1:5" ht="15.75" customHeight="1" x14ac:dyDescent="0.25">
      <c r="A10" s="9" t="s">
        <v>28</v>
      </c>
      <c r="B10" s="7">
        <v>817569</v>
      </c>
      <c r="C10" s="8">
        <v>832190</v>
      </c>
    </row>
    <row r="11" spans="1:5" ht="15.75" customHeight="1" x14ac:dyDescent="0.25">
      <c r="A11" s="9" t="s">
        <v>29</v>
      </c>
      <c r="B11" s="7">
        <f>B10-B14</f>
        <v>816437</v>
      </c>
      <c r="C11" s="8">
        <f>C10-C14</f>
        <v>831858</v>
      </c>
      <c r="E11" s="39"/>
    </row>
    <row r="12" spans="1:5" ht="25.5" x14ac:dyDescent="0.25">
      <c r="A12" s="15" t="s">
        <v>30</v>
      </c>
      <c r="B12" s="7"/>
      <c r="C12" s="8"/>
    </row>
    <row r="13" spans="1:5" x14ac:dyDescent="0.25">
      <c r="A13" s="14" t="s">
        <v>31</v>
      </c>
      <c r="B13" s="7"/>
      <c r="C13" s="8"/>
    </row>
    <row r="14" spans="1:5" x14ac:dyDescent="0.25">
      <c r="A14" s="9" t="s">
        <v>32</v>
      </c>
      <c r="B14" s="7">
        <v>1132</v>
      </c>
      <c r="C14" s="8">
        <v>332</v>
      </c>
    </row>
    <row r="15" spans="1:5" ht="25.5" x14ac:dyDescent="0.25">
      <c r="A15" s="16" t="s">
        <v>33</v>
      </c>
      <c r="B15" s="7">
        <v>1132</v>
      </c>
      <c r="C15" s="8">
        <v>332</v>
      </c>
    </row>
  </sheetData>
  <mergeCells count="4">
    <mergeCell ref="A1:C1"/>
    <mergeCell ref="A3:C3"/>
    <mergeCell ref="A5:C5"/>
    <mergeCell ref="A7:C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L19" sqref="L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6" width="25.28515625" customWidth="1"/>
  </cols>
  <sheetData>
    <row r="1" spans="1:6" ht="42" customHeight="1" x14ac:dyDescent="0.25">
      <c r="A1" s="46" t="s">
        <v>68</v>
      </c>
      <c r="B1" s="46"/>
      <c r="C1" s="46"/>
      <c r="D1" s="46"/>
      <c r="E1" s="46"/>
      <c r="F1" s="46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x14ac:dyDescent="0.25">
      <c r="A3" s="46" t="s">
        <v>38</v>
      </c>
      <c r="B3" s="46"/>
      <c r="C3" s="46"/>
      <c r="D3" s="46"/>
      <c r="E3" s="46"/>
      <c r="F3" s="46"/>
    </row>
    <row r="4" spans="1:6" ht="18" x14ac:dyDescent="0.25">
      <c r="A4" s="3"/>
      <c r="B4" s="3"/>
      <c r="C4" s="3"/>
      <c r="D4" s="3"/>
      <c r="E4" s="3"/>
      <c r="F4" s="3"/>
    </row>
    <row r="5" spans="1:6" ht="18" customHeight="1" x14ac:dyDescent="0.25">
      <c r="A5" s="46" t="s">
        <v>34</v>
      </c>
      <c r="B5" s="47"/>
      <c r="C5" s="47"/>
      <c r="D5" s="47"/>
      <c r="E5" s="47"/>
      <c r="F5" s="47"/>
    </row>
    <row r="6" spans="1:6" ht="18" x14ac:dyDescent="0.25">
      <c r="A6" s="3"/>
      <c r="B6" s="3"/>
      <c r="C6" s="3"/>
      <c r="D6" s="3"/>
      <c r="E6" s="3"/>
      <c r="F6" s="3"/>
    </row>
    <row r="7" spans="1:6" x14ac:dyDescent="0.25">
      <c r="A7" s="21" t="s">
        <v>14</v>
      </c>
      <c r="B7" s="20" t="s">
        <v>15</v>
      </c>
      <c r="C7" s="20" t="s">
        <v>16</v>
      </c>
      <c r="D7" s="20" t="s">
        <v>65</v>
      </c>
      <c r="E7" s="20" t="s">
        <v>66</v>
      </c>
      <c r="F7" s="21" t="s">
        <v>67</v>
      </c>
    </row>
    <row r="8" spans="1:6" ht="25.5" x14ac:dyDescent="0.25">
      <c r="A8" s="9">
        <v>8</v>
      </c>
      <c r="B8" s="9"/>
      <c r="C8" s="9"/>
      <c r="D8" s="9" t="s">
        <v>35</v>
      </c>
      <c r="E8" s="7">
        <v>0</v>
      </c>
      <c r="F8" s="8">
        <v>0</v>
      </c>
    </row>
    <row r="9" spans="1:6" x14ac:dyDescent="0.25">
      <c r="A9" s="9"/>
      <c r="B9" s="13">
        <v>84</v>
      </c>
      <c r="C9" s="13"/>
      <c r="D9" s="13" t="s">
        <v>42</v>
      </c>
      <c r="E9" s="7">
        <v>0</v>
      </c>
      <c r="F9" s="8">
        <v>0</v>
      </c>
    </row>
    <row r="10" spans="1:6" ht="25.5" x14ac:dyDescent="0.25">
      <c r="A10" s="10"/>
      <c r="B10" s="10"/>
      <c r="C10" s="11">
        <v>81</v>
      </c>
      <c r="D10" s="15" t="s">
        <v>43</v>
      </c>
      <c r="E10" s="7">
        <v>0</v>
      </c>
      <c r="F10" s="8"/>
    </row>
    <row r="11" spans="1:6" ht="25.5" x14ac:dyDescent="0.25">
      <c r="A11" s="12">
        <v>5</v>
      </c>
      <c r="B11" s="12"/>
      <c r="C11" s="12"/>
      <c r="D11" s="23" t="s">
        <v>36</v>
      </c>
      <c r="E11" s="7">
        <v>0</v>
      </c>
      <c r="F11" s="8">
        <v>0</v>
      </c>
    </row>
    <row r="12" spans="1:6" ht="25.5" x14ac:dyDescent="0.25">
      <c r="A12" s="13"/>
      <c r="B12" s="13">
        <v>54</v>
      </c>
      <c r="C12" s="13"/>
      <c r="D12" s="24" t="s">
        <v>44</v>
      </c>
      <c r="E12" s="7">
        <v>0</v>
      </c>
      <c r="F12" s="8">
        <v>0</v>
      </c>
    </row>
    <row r="13" spans="1:6" x14ac:dyDescent="0.25">
      <c r="A13" s="13"/>
      <c r="B13" s="13"/>
      <c r="C13" s="11">
        <v>11</v>
      </c>
      <c r="D13" s="11" t="s">
        <v>18</v>
      </c>
      <c r="E13" s="7"/>
      <c r="F13" s="8"/>
    </row>
    <row r="14" spans="1:6" x14ac:dyDescent="0.25">
      <c r="A14" s="13"/>
      <c r="B14" s="13"/>
      <c r="C14" s="11">
        <v>31</v>
      </c>
      <c r="D14" s="11" t="s">
        <v>45</v>
      </c>
      <c r="E14" s="7">
        <v>1867</v>
      </c>
      <c r="F14" s="8">
        <v>2327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workbookViewId="0">
      <selection activeCell="J19" sqref="J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6" width="25.28515625" customWidth="1"/>
  </cols>
  <sheetData>
    <row r="1" spans="1:8" ht="42" customHeight="1" x14ac:dyDescent="0.25">
      <c r="A1" s="46" t="s">
        <v>68</v>
      </c>
      <c r="B1" s="46"/>
      <c r="C1" s="46"/>
      <c r="D1" s="46"/>
      <c r="E1" s="46"/>
      <c r="F1" s="46"/>
    </row>
    <row r="2" spans="1:8" ht="18" x14ac:dyDescent="0.25">
      <c r="A2" s="3"/>
      <c r="B2" s="3"/>
      <c r="C2" s="3"/>
      <c r="D2" s="3"/>
      <c r="E2" s="3"/>
      <c r="F2" s="3"/>
    </row>
    <row r="3" spans="1:8" ht="18" customHeight="1" x14ac:dyDescent="0.25">
      <c r="A3" s="46" t="s">
        <v>37</v>
      </c>
      <c r="B3" s="47"/>
      <c r="C3" s="47"/>
      <c r="D3" s="47"/>
      <c r="E3" s="47"/>
      <c r="F3" s="47"/>
    </row>
    <row r="4" spans="1:8" ht="18" x14ac:dyDescent="0.25">
      <c r="A4" s="3"/>
      <c r="B4" s="3"/>
      <c r="C4" s="3"/>
      <c r="D4" s="3"/>
      <c r="E4" s="3"/>
      <c r="F4" s="3"/>
    </row>
    <row r="5" spans="1:8" x14ac:dyDescent="0.25">
      <c r="A5" s="69" t="s">
        <v>39</v>
      </c>
      <c r="B5" s="70"/>
      <c r="C5" s="71"/>
      <c r="D5" s="20" t="s">
        <v>40</v>
      </c>
      <c r="E5" s="20" t="s">
        <v>66</v>
      </c>
      <c r="F5" s="21" t="s">
        <v>67</v>
      </c>
    </row>
    <row r="6" spans="1:8" ht="20.25" customHeight="1" x14ac:dyDescent="0.25">
      <c r="A6" s="66" t="s">
        <v>72</v>
      </c>
      <c r="B6" s="67"/>
      <c r="C6" s="68"/>
      <c r="D6" s="27" t="s">
        <v>47</v>
      </c>
      <c r="E6" s="7"/>
      <c r="F6" s="8"/>
    </row>
    <row r="7" spans="1:8" ht="24.75" customHeight="1" x14ac:dyDescent="0.25">
      <c r="A7" s="66" t="s">
        <v>73</v>
      </c>
      <c r="B7" s="67"/>
      <c r="C7" s="68"/>
      <c r="D7" s="27" t="s">
        <v>48</v>
      </c>
      <c r="E7" s="7"/>
      <c r="F7" s="8"/>
    </row>
    <row r="8" spans="1:8" ht="24" customHeight="1" x14ac:dyDescent="0.25">
      <c r="A8" s="72" t="s">
        <v>74</v>
      </c>
      <c r="B8" s="73"/>
      <c r="C8" s="74"/>
      <c r="D8" s="38" t="s">
        <v>50</v>
      </c>
      <c r="E8" s="7">
        <v>332</v>
      </c>
      <c r="F8" s="8">
        <v>332</v>
      </c>
    </row>
    <row r="9" spans="1:8" ht="33" customHeight="1" x14ac:dyDescent="0.25">
      <c r="A9" s="72" t="s">
        <v>75</v>
      </c>
      <c r="B9" s="73"/>
      <c r="C9" s="74"/>
      <c r="D9" s="38" t="s">
        <v>50</v>
      </c>
      <c r="E9" s="7">
        <v>5782</v>
      </c>
      <c r="F9" s="8">
        <v>5782</v>
      </c>
    </row>
    <row r="10" spans="1:8" ht="24" customHeight="1" x14ac:dyDescent="0.25">
      <c r="A10" s="72" t="s">
        <v>76</v>
      </c>
      <c r="B10" s="73"/>
      <c r="C10" s="74"/>
      <c r="D10" s="38" t="s">
        <v>50</v>
      </c>
      <c r="E10" s="7">
        <v>9735</v>
      </c>
      <c r="F10" s="8">
        <v>1200</v>
      </c>
    </row>
    <row r="11" spans="1:8" x14ac:dyDescent="0.25">
      <c r="A11" s="75">
        <v>3</v>
      </c>
      <c r="B11" s="76"/>
      <c r="C11" s="77"/>
      <c r="D11" s="26" t="s">
        <v>22</v>
      </c>
      <c r="E11" s="7"/>
      <c r="F11" s="8"/>
    </row>
    <row r="12" spans="1:8" x14ac:dyDescent="0.25">
      <c r="A12" s="78">
        <v>31</v>
      </c>
      <c r="B12" s="79"/>
      <c r="C12" s="80"/>
      <c r="D12" s="26" t="s">
        <v>23</v>
      </c>
      <c r="E12" s="7"/>
      <c r="F12" s="8"/>
    </row>
    <row r="13" spans="1:8" x14ac:dyDescent="0.25">
      <c r="A13" s="78">
        <v>3222</v>
      </c>
      <c r="B13" s="79"/>
      <c r="C13" s="80"/>
      <c r="D13" s="26" t="s">
        <v>41</v>
      </c>
      <c r="E13" s="7">
        <v>15517</v>
      </c>
      <c r="F13" s="8">
        <v>6982</v>
      </c>
      <c r="H13" s="39"/>
    </row>
    <row r="14" spans="1:8" x14ac:dyDescent="0.25">
      <c r="A14" s="41">
        <v>3299</v>
      </c>
      <c r="B14" s="42"/>
      <c r="C14" s="43"/>
      <c r="D14" s="26" t="s">
        <v>77</v>
      </c>
      <c r="E14" s="7">
        <v>332</v>
      </c>
      <c r="F14" s="8">
        <v>332</v>
      </c>
    </row>
    <row r="15" spans="1:8" x14ac:dyDescent="0.25">
      <c r="A15" s="66" t="s">
        <v>46</v>
      </c>
      <c r="B15" s="67"/>
      <c r="C15" s="68"/>
      <c r="D15" s="27" t="s">
        <v>47</v>
      </c>
      <c r="E15" s="7"/>
      <c r="F15" s="8"/>
    </row>
    <row r="16" spans="1:8" ht="14.25" customHeight="1" x14ac:dyDescent="0.25">
      <c r="A16" s="66" t="s">
        <v>51</v>
      </c>
      <c r="B16" s="67"/>
      <c r="C16" s="68"/>
      <c r="D16" s="27" t="s">
        <v>52</v>
      </c>
      <c r="E16" s="7"/>
      <c r="F16" s="8"/>
    </row>
    <row r="17" spans="1:6" ht="15" customHeight="1" x14ac:dyDescent="0.25">
      <c r="A17" s="81" t="s">
        <v>49</v>
      </c>
      <c r="B17" s="82"/>
      <c r="C17" s="83"/>
      <c r="D17" s="38" t="s">
        <v>50</v>
      </c>
      <c r="E17" s="7"/>
      <c r="F17" s="8"/>
    </row>
    <row r="18" spans="1:6" x14ac:dyDescent="0.25">
      <c r="A18" s="75">
        <v>3</v>
      </c>
      <c r="B18" s="76"/>
      <c r="C18" s="77"/>
      <c r="D18" s="26" t="s">
        <v>22</v>
      </c>
      <c r="E18" s="7"/>
      <c r="F18" s="8"/>
    </row>
    <row r="19" spans="1:6" x14ac:dyDescent="0.25">
      <c r="A19" s="78">
        <v>32</v>
      </c>
      <c r="B19" s="79"/>
      <c r="C19" s="80"/>
      <c r="D19" s="26" t="s">
        <v>41</v>
      </c>
      <c r="E19" s="7"/>
      <c r="F19" s="8"/>
    </row>
    <row r="20" spans="1:6" ht="15" customHeight="1" x14ac:dyDescent="0.25">
      <c r="A20" s="81" t="s">
        <v>49</v>
      </c>
      <c r="B20" s="82"/>
      <c r="C20" s="83"/>
      <c r="D20" s="38" t="s">
        <v>50</v>
      </c>
      <c r="E20" s="7"/>
      <c r="F20" s="8"/>
    </row>
    <row r="21" spans="1:6" ht="25.5" x14ac:dyDescent="0.25">
      <c r="A21" s="75">
        <v>4</v>
      </c>
      <c r="B21" s="76"/>
      <c r="C21" s="77"/>
      <c r="D21" s="26" t="s">
        <v>24</v>
      </c>
      <c r="E21" s="7"/>
      <c r="F21" s="8"/>
    </row>
    <row r="22" spans="1:6" ht="25.5" x14ac:dyDescent="0.25">
      <c r="A22" s="78">
        <v>42</v>
      </c>
      <c r="B22" s="79"/>
      <c r="C22" s="80"/>
      <c r="D22" s="26" t="s">
        <v>63</v>
      </c>
      <c r="E22" s="7"/>
      <c r="F22" s="8"/>
    </row>
  </sheetData>
  <mergeCells count="19">
    <mergeCell ref="A21:C21"/>
    <mergeCell ref="A22:C22"/>
    <mergeCell ref="A15:C15"/>
    <mergeCell ref="A16:C16"/>
    <mergeCell ref="A17:C17"/>
    <mergeCell ref="A18:C18"/>
    <mergeCell ref="A20:C20"/>
    <mergeCell ref="A8:C8"/>
    <mergeCell ref="A11:C11"/>
    <mergeCell ref="A13:C13"/>
    <mergeCell ref="A12:C12"/>
    <mergeCell ref="A19:C19"/>
    <mergeCell ref="A9:C9"/>
    <mergeCell ref="A10:C10"/>
    <mergeCell ref="A6:C6"/>
    <mergeCell ref="A7:C7"/>
    <mergeCell ref="A1:F1"/>
    <mergeCell ref="A3:F3"/>
    <mergeCell ref="A5:C5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Slavica</cp:lastModifiedBy>
  <cp:lastPrinted>2023-09-19T07:37:23Z</cp:lastPrinted>
  <dcterms:created xsi:type="dcterms:W3CDTF">2022-08-12T12:51:27Z</dcterms:created>
  <dcterms:modified xsi:type="dcterms:W3CDTF">2023-10-25T08:07:57Z</dcterms:modified>
</cp:coreProperties>
</file>